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_xlnm.Print_Area" localSheetId="0">EAA!$A$2:$H$34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<sst xmlns="http://schemas.openxmlformats.org/spreadsheetml/2006/main" count="36" uniqueCount="36">
  <si>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</si>
  <si>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</si>
  <si>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</si>
  <si>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</si>
  <si>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</si>
  <si>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</si>
  <si>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</si>
  <si>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</si>
  <si>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</si>
  <si>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</si>
  <si>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</si>
  <si>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</si>
  <si>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</si>
  <si>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</si>
  <si>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</si>
  <si>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</si>
  <si>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</si>
  <si>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</si>
  <si>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</si>
  <si>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</si>
  <si>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</si>
  <si>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</si>
  <si>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</si>
  <si>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</si>
  <si>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</si>
  <si>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</si>
  <si>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</si>
  <si>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</si>
  <si>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</si>
  <si>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</si>
  <si>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PARQUE NACIONAL CUMBRES DE MAJALCA          </t>
  </si>
  <si>
    <t>Del 01 de enero al 31 de diciembre del 2024</t>
  </si>
  <si>
    <t>JOSE AGUSTIN MORA CANO</t>
  </si>
  <si>
    <t xml:space="preserve">CONTADOR PUBLICO 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</si>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</sst>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4" fontId="8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showGridLines="0" tabSelected="1" workbookViewId="0">
      <selection activeCell="H34" sqref="A2:H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6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8874707.7800000012</v>
      </c>
      <c r="D8" s="7">
        <f>SUM(D10,D19)</f>
        <v>5426704.2000000002</v>
      </c>
      <c r="E8" s="7">
        <f>SUM(E10,E19)</f>
        <v>6875834.1299999999</v>
      </c>
      <c r="F8" s="7">
        <f>C8+D8-E8</f>
        <v>7425577.8500000006</v>
      </c>
      <c r="G8" s="7">
        <f>F8-C8</f>
        <v>-1449129.9300000006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5196633.78</v>
      </c>
      <c r="D10" s="7">
        <f>SUM(D11:D17)</f>
        <v>5368340.3</v>
      </c>
      <c r="E10" s="7">
        <f>SUM(E11:E17)</f>
        <v>6875834.1299999999</v>
      </c>
      <c r="F10" s="7">
        <f t="shared" ref="F10:F17" si="0">C10+D10-E10</f>
        <v>3689139.95</v>
      </c>
      <c r="G10" s="7">
        <f t="shared" ref="G10:G17" si="1">F10-C10</f>
        <v>-1507493.83</v>
      </c>
    </row>
    <row r="11" spans="2:7" x14ac:dyDescent="0.2">
      <c r="B11" s="3" t="s">
        <v>6</v>
      </c>
      <c r="C11" s="8">
        <v>1252229.6000000001</v>
      </c>
      <c r="D11" s="8">
        <v>559267.05000000005</v>
      </c>
      <c r="E11" s="8">
        <v>1563758.67</v>
      </c>
      <c r="F11" s="12">
        <f t="shared" si="0"/>
        <v>247737.98000000021</v>
      </c>
      <c r="G11" s="12">
        <f t="shared" si="1"/>
        <v>-1004491.6199999999</v>
      </c>
    </row>
    <row r="12" spans="2:7" x14ac:dyDescent="0.2">
      <c r="B12" s="3" t="s">
        <v>7</v>
      </c>
      <c r="C12" s="8">
        <v>3470453.77</v>
      </c>
      <c r="D12" s="19">
        <v>4341573.25</v>
      </c>
      <c r="E12" s="19">
        <v>4909575.46</v>
      </c>
      <c r="F12" s="12">
        <f t="shared" si="0"/>
        <v>2902451.5599999996</v>
      </c>
      <c r="G12" s="12">
        <f t="shared" si="1"/>
        <v>-568002.21000000043</v>
      </c>
    </row>
    <row r="13" spans="2:7" x14ac:dyDescent="0.2">
      <c r="B13" s="3" t="s">
        <v>8</v>
      </c>
      <c r="C13" s="8">
        <v>135000</v>
      </c>
      <c r="D13" s="8">
        <v>467500</v>
      </c>
      <c r="E13" s="8">
        <v>402500</v>
      </c>
      <c r="F13" s="12">
        <f t="shared" si="0"/>
        <v>200000</v>
      </c>
      <c r="G13" s="12">
        <f t="shared" si="1"/>
        <v>65000</v>
      </c>
    </row>
    <row r="14" spans="2:7" ht="11.45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ht="11.45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338950.41</v>
      </c>
      <c r="D17" s="8">
        <v>0</v>
      </c>
      <c r="E17" s="8">
        <v>0</v>
      </c>
      <c r="F17" s="12">
        <f t="shared" si="0"/>
        <v>338950.41</v>
      </c>
      <c r="G17" s="12">
        <f t="shared" si="1"/>
        <v>0</v>
      </c>
    </row>
    <row r="18" spans="1:7" ht="11.45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3678074</v>
      </c>
      <c r="D19" s="7">
        <f>SUM(D20:D28)</f>
        <v>58363.9</v>
      </c>
      <c r="E19" s="7">
        <f>SUM(E20:E28)</f>
        <v>0</v>
      </c>
      <c r="F19" s="7">
        <f t="shared" ref="F19:F28" si="2">C19+D19-E19</f>
        <v>3736437.9</v>
      </c>
      <c r="G19" s="7">
        <f t="shared" ref="G19:G28" si="3">F19-C19</f>
        <v>58363.899999999907</v>
      </c>
    </row>
    <row r="20" spans="1:7" ht="11.45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9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1699230</v>
      </c>
      <c r="D22" s="8">
        <v>0</v>
      </c>
      <c r="E22" s="8">
        <v>0</v>
      </c>
      <c r="F22" s="12">
        <f t="shared" si="2"/>
        <v>1699230</v>
      </c>
      <c r="G22" s="12">
        <f t="shared" si="3"/>
        <v>0</v>
      </c>
    </row>
    <row r="23" spans="1:7" x14ac:dyDescent="0.2">
      <c r="B23" s="3" t="s">
        <v>18</v>
      </c>
      <c r="C23" s="8">
        <v>312932</v>
      </c>
      <c r="D23" s="8">
        <v>9481.9</v>
      </c>
      <c r="E23" s="8">
        <v>0</v>
      </c>
      <c r="F23" s="12">
        <f t="shared" si="2"/>
        <v>322413.90000000002</v>
      </c>
      <c r="G23" s="12">
        <f t="shared" si="3"/>
        <v>9481.9000000000233</v>
      </c>
    </row>
    <row r="24" spans="1:7" ht="11.45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1665912</v>
      </c>
      <c r="D25" s="8">
        <v>48882</v>
      </c>
      <c r="E25" s="8">
        <v>0</v>
      </c>
      <c r="F25" s="12">
        <f t="shared" si="2"/>
        <v>1714794</v>
      </c>
      <c r="G25" s="12">
        <f t="shared" si="3"/>
        <v>48882</v>
      </c>
    </row>
    <row r="26" spans="1:7" ht="11.45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ht="11.45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ht="11.45" x14ac:dyDescent="0.2"/>
    <row r="32" spans="1:7" s="17" customFormat="1" x14ac:dyDescent="0.2">
      <c r="B32" s="20" t="s">
        <v>32</v>
      </c>
      <c r="C32" s="32"/>
      <c r="D32" s="32"/>
      <c r="E32" s="32" t="s">
        <v>34</v>
      </c>
      <c r="F32" s="32"/>
      <c r="G32" s="32"/>
    </row>
    <row r="33" spans="2:7" s="17" customFormat="1" x14ac:dyDescent="0.2">
      <c r="B33" s="32" t="s">
        <v>33</v>
      </c>
      <c r="C33" s="32"/>
      <c r="D33" s="32"/>
      <c r="E33" s="32" t="s">
        <v>35</v>
      </c>
      <c r="F33" s="32"/>
      <c r="G33" s="32"/>
    </row>
    <row r="34" spans="2:7" s="17" customFormat="1" ht="11.45" x14ac:dyDescent="0.2"/>
    <row r="35" spans="2:7" s="17" customFormat="1" ht="11.45" x14ac:dyDescent="0.2"/>
    <row r="36" spans="2:7" s="17" customFormat="1" ht="11.45" x14ac:dyDescent="0.2"/>
    <row r="37" spans="2:7" s="17" customFormat="1" ht="11.45" x14ac:dyDescent="0.2"/>
    <row r="38" spans="2:7" s="17" customFormat="1" ht="11.45" x14ac:dyDescent="0.2"/>
    <row r="39" spans="2:7" s="17" customFormat="1" ht="11.45" x14ac:dyDescent="0.2"/>
    <row r="40" spans="2:7" s="17" customFormat="1" ht="11.45" x14ac:dyDescent="0.2"/>
    <row r="41" spans="2:7" s="17" customFormat="1" ht="11.45" x14ac:dyDescent="0.2"/>
    <row r="42" spans="2:7" s="17" customFormat="1" ht="11.45" x14ac:dyDescent="0.2"/>
    <row r="43" spans="2:7" s="17" customFormat="1" ht="11.45" x14ac:dyDescent="0.2"/>
    <row r="44" spans="2:7" s="17" customFormat="1" x14ac:dyDescent="0.2"/>
    <row r="45" spans="2:7" s="17" customFormat="1" x14ac:dyDescent="0.2"/>
    <row r="46" spans="2:7" s="17" customFormat="1" x14ac:dyDescent="0.2"/>
    <row r="47" spans="2:7" s="17" customFormat="1" x14ac:dyDescent="0.2"/>
    <row r="48" spans="2:7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2025-02-06T16:38:06Z</cp:lastPrinted>
  <dcterms:created xsi:type="dcterms:W3CDTF">2019-12-03T19:14:48Z</dcterms:created>
  <dcterms:modified xsi:type="dcterms:W3CDTF">2025-02-06T16:38:11Z</dcterms:modified>
</cp:coreProperties>
</file>